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滋賀県高体連テニス男子\Desktop\高体連2025\051　春季総体\06　オーダー用紙\"/>
    </mc:Choice>
  </mc:AlternateContent>
  <xr:revisionPtr revIDLastSave="0" documentId="13_ncr:1_{1CEDB18D-ED3F-4858-AF5C-8FA1C34C979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春団体オーダー用紙" sheetId="1" r:id="rId1"/>
    <sheet name="春団体記録用紙" sheetId="3" r:id="rId2"/>
  </sheets>
  <definedNames>
    <definedName name="_xlnm.Print_Area" localSheetId="0">春団体オーダー用紙!$A$1:$H$11</definedName>
    <definedName name="_xlnm.Print_Area" localSheetId="1">春団体記録用紙!$A$1:$J$36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" l="1"/>
  <c r="J30" i="3"/>
  <c r="A29" i="3"/>
  <c r="H29" i="3"/>
  <c r="A27" i="3"/>
  <c r="A17" i="3"/>
  <c r="H17" i="3"/>
  <c r="A15" i="3"/>
  <c r="J11" i="3"/>
  <c r="J6" i="3"/>
  <c r="A5" i="3"/>
  <c r="H5" i="3"/>
  <c r="A3" i="3"/>
  <c r="H3" i="3"/>
  <c r="H15" i="3"/>
  <c r="H27" i="3"/>
  <c r="L3" i="1"/>
  <c r="J6" i="1"/>
  <c r="H6" i="1"/>
  <c r="A5" i="1"/>
  <c r="F5" i="1"/>
  <c r="A16" i="1"/>
  <c r="A17" i="1"/>
  <c r="A1" i="1"/>
  <c r="F1" i="1"/>
  <c r="A3" i="1"/>
  <c r="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toru</author>
    <author>滋賀県高体連テニス部</author>
  </authors>
  <commentList>
    <comment ref="A3" authorId="0" shapeId="0" xr:uid="{00000000-0006-0000-00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Ｊ２に学校名を入力して頂くと、ここに反映されます。</t>
        </r>
      </text>
    </comment>
    <comment ref="J3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toru:</t>
        </r>
        <r>
          <rPr>
            <sz val="10"/>
            <color indexed="81"/>
            <rFont val="ＭＳ Ｐゴシック"/>
            <family val="3"/>
            <charset val="128"/>
          </rPr>
          <t xml:space="preserve">
学校名を入力</t>
        </r>
      </text>
    </comment>
    <comment ref="K3" authorId="0" shapeId="0" xr:uid="{00000000-0006-0000-0000-000003000000}">
      <text>
        <r>
          <rPr>
            <b/>
            <sz val="10"/>
            <color indexed="81"/>
            <rFont val="ＭＳ Ｐゴシック"/>
            <family val="3"/>
            <charset val="128"/>
          </rPr>
          <t>toru:</t>
        </r>
        <r>
          <rPr>
            <sz val="10"/>
            <color indexed="81"/>
            <rFont val="ＭＳ Ｐゴシック"/>
            <family val="3"/>
            <charset val="128"/>
          </rPr>
          <t xml:space="preserve">
何回戦かを入力
</t>
        </r>
      </text>
    </comment>
    <comment ref="A5" authorId="1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滋賀県高体連テニス部:</t>
        </r>
        <r>
          <rPr>
            <sz val="9"/>
            <color indexed="81"/>
            <rFont val="ＭＳ Ｐゴシック"/>
            <family val="3"/>
            <charset val="128"/>
          </rPr>
          <t xml:space="preserve">
J5に相手校名を入れてください。</t>
        </r>
      </text>
    </comment>
    <comment ref="J5" authorId="0" shapeId="0" xr:uid="{00000000-0006-0000-0000-000005000000}">
      <text>
        <r>
          <rPr>
            <b/>
            <sz val="10"/>
            <color indexed="81"/>
            <rFont val="ＭＳ Ｐゴシック"/>
            <family val="3"/>
            <charset val="128"/>
          </rPr>
          <t>toru:</t>
        </r>
        <r>
          <rPr>
            <sz val="10"/>
            <color indexed="81"/>
            <rFont val="ＭＳ Ｐゴシック"/>
            <family val="3"/>
            <charset val="128"/>
          </rPr>
          <t xml:space="preserve">
学校名を入力</t>
        </r>
      </text>
    </comment>
    <comment ref="B8" authorId="0" shapeId="0" xr:uid="{00000000-0006-0000-0000-000006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ここに順位（数字）を入れて下さい。</t>
        </r>
      </text>
    </comment>
    <comment ref="C8" authorId="0" shapeId="0" xr:uid="{00000000-0006-0000-0000-000007000000}">
      <text>
        <r>
          <rPr>
            <b/>
            <sz val="10"/>
            <color indexed="81"/>
            <rFont val="ＭＳ Ｐゴシック"/>
            <family val="3"/>
            <charset val="128"/>
          </rPr>
          <t>Ｃ１６からＣ２０に貴校の選手名を入力すれば、左のセルに順位（番号）を入れると、氏名がこのセルに反映します。</t>
        </r>
      </text>
    </comment>
    <comment ref="C17" authorId="0" shapeId="0" xr:uid="{00000000-0006-0000-00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Please type your players's names.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toru</author>
    <author>滋賀県高体連テニス部</author>
  </authors>
  <commentList>
    <comment ref="A3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Ｊ２に学校名を入力して頂くと、ここに反映されます。</t>
        </r>
      </text>
    </comment>
    <comment ref="A5" authorId="1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滋賀県高体連テニス部:</t>
        </r>
        <r>
          <rPr>
            <sz val="9"/>
            <color indexed="81"/>
            <rFont val="ＭＳ Ｐゴシック"/>
            <family val="3"/>
            <charset val="128"/>
          </rPr>
          <t xml:space="preserve">
J5に相手校名を入れてください。</t>
        </r>
      </text>
    </comment>
    <comment ref="B8" authorId="0" shapeId="0" xr:uid="{00000000-0006-0000-0100-000003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ここに順位（数字）を入れて下さい。</t>
        </r>
      </text>
    </comment>
    <comment ref="C8" authorId="0" shapeId="0" xr:uid="{00000000-0006-0000-0100-000004000000}">
      <text>
        <r>
          <rPr>
            <b/>
            <sz val="10"/>
            <color indexed="81"/>
            <rFont val="ＭＳ Ｐゴシック"/>
            <family val="3"/>
            <charset val="128"/>
          </rPr>
          <t>Ｃ１６からＣ２０に貴校の選手名を入力すれば、左のセルに順位（番号）を入れると、氏名がこのセルに反映します。</t>
        </r>
      </text>
    </comment>
    <comment ref="A15" authorId="0" shapeId="0" xr:uid="{00000000-0006-0000-0100-000005000000}">
      <text>
        <r>
          <rPr>
            <b/>
            <sz val="10"/>
            <color indexed="81"/>
            <rFont val="ＭＳ Ｐゴシック"/>
            <family val="3"/>
            <charset val="128"/>
          </rPr>
          <t>Ｊ２に学校名を入力して頂くと、ここに反映されます。</t>
        </r>
      </text>
    </comment>
    <comment ref="A17" authorId="1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滋賀県高体連テニス部:</t>
        </r>
        <r>
          <rPr>
            <sz val="9"/>
            <color indexed="81"/>
            <rFont val="ＭＳ Ｐゴシック"/>
            <family val="3"/>
            <charset val="128"/>
          </rPr>
          <t xml:space="preserve">
J5に相手校名を入れてください。</t>
        </r>
      </text>
    </comment>
    <comment ref="B20" authorId="0" shapeId="0" xr:uid="{00000000-0006-0000-0100-000007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ここに順位（数字）を入れて下さい。</t>
        </r>
      </text>
    </comment>
    <comment ref="C20" authorId="0" shapeId="0" xr:uid="{00000000-0006-0000-0100-000008000000}">
      <text>
        <r>
          <rPr>
            <b/>
            <sz val="10"/>
            <color indexed="81"/>
            <rFont val="ＭＳ Ｐゴシック"/>
            <family val="3"/>
            <charset val="128"/>
          </rPr>
          <t>Ｃ１６からＣ２０に貴校の選手名を入力すれば、左のセルに順位（番号）を入れると、氏名がこのセルに反映します。</t>
        </r>
      </text>
    </comment>
    <comment ref="A27" authorId="0" shapeId="0" xr:uid="{00000000-0006-0000-0100-000009000000}">
      <text>
        <r>
          <rPr>
            <b/>
            <sz val="10"/>
            <color indexed="81"/>
            <rFont val="ＭＳ Ｐゴシック"/>
            <family val="3"/>
            <charset val="128"/>
          </rPr>
          <t>Ｊ２に学校名を入力して頂くと、ここに反映されます。</t>
        </r>
      </text>
    </comment>
    <comment ref="A29" authorId="1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滋賀県高体連テニス部:</t>
        </r>
        <r>
          <rPr>
            <sz val="9"/>
            <color indexed="81"/>
            <rFont val="ＭＳ Ｐゴシック"/>
            <family val="3"/>
            <charset val="128"/>
          </rPr>
          <t xml:space="preserve">
J5に相手校名を入れてください。</t>
        </r>
      </text>
    </comment>
    <comment ref="B32" authorId="0" shapeId="0" xr:uid="{00000000-0006-0000-0100-00000B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ここに順位（数字）を入れて下さい。</t>
        </r>
      </text>
    </comment>
    <comment ref="C32" authorId="0" shapeId="0" xr:uid="{00000000-0006-0000-0100-00000C000000}">
      <text>
        <r>
          <rPr>
            <b/>
            <sz val="10"/>
            <color indexed="81"/>
            <rFont val="ＭＳ Ｐゴシック"/>
            <family val="3"/>
            <charset val="128"/>
          </rPr>
          <t>Ｃ１６からＣ２０に貴校の選手名を入力すれば、左のセルに順位（番号）を入れると、氏名がこのセルに反映します。</t>
        </r>
      </text>
    </comment>
  </commentList>
</comments>
</file>

<file path=xl/sharedStrings.xml><?xml version="1.0" encoding="utf-8"?>
<sst xmlns="http://schemas.openxmlformats.org/spreadsheetml/2006/main" count="78" uniqueCount="18">
  <si>
    <t>ダブルス</t>
    <phoneticPr fontId="1"/>
  </si>
  <si>
    <t>学校名：　　　　　　　（本部提出用）　　　　　　　団体戦</t>
    <rPh sb="0" eb="3">
      <t>ガッコウメイ</t>
    </rPh>
    <rPh sb="12" eb="14">
      <t>ホンブ</t>
    </rPh>
    <rPh sb="14" eb="16">
      <t>テイシュツ</t>
    </rPh>
    <rPh sb="16" eb="17">
      <t>ヨウ</t>
    </rPh>
    <rPh sb="25" eb="28">
      <t>ダンタイセン</t>
    </rPh>
    <phoneticPr fontId="1"/>
  </si>
  <si>
    <t>対戦相手校名：</t>
    <rPh sb="0" eb="2">
      <t>タイセン</t>
    </rPh>
    <rPh sb="2" eb="4">
      <t>アイテ</t>
    </rPh>
    <rPh sb="4" eb="6">
      <t>コウメイ</t>
    </rPh>
    <phoneticPr fontId="1"/>
  </si>
  <si>
    <t>本部確認印</t>
    <rPh sb="0" eb="2">
      <t>ホンブ</t>
    </rPh>
    <rPh sb="2" eb="5">
      <t>カクニンイン</t>
    </rPh>
    <phoneticPr fontId="1"/>
  </si>
  <si>
    <t>印</t>
    <rPh sb="0" eb="1">
      <t>シルシ</t>
    </rPh>
    <phoneticPr fontId="1"/>
  </si>
  <si>
    <t>種　目　名</t>
    <rPh sb="0" eb="3">
      <t>シュモク</t>
    </rPh>
    <rPh sb="4" eb="5">
      <t>メイ</t>
    </rPh>
    <phoneticPr fontId="1"/>
  </si>
  <si>
    <t>順</t>
    <rPh sb="0" eb="1">
      <t>ジュン</t>
    </rPh>
    <phoneticPr fontId="1"/>
  </si>
  <si>
    <t>選　　手　　氏　　名</t>
    <rPh sb="0" eb="4">
      <t>センシュ</t>
    </rPh>
    <rPh sb="6" eb="10">
      <t>シメイ</t>
    </rPh>
    <phoneticPr fontId="1"/>
  </si>
  <si>
    <t>第１シングルス</t>
    <rPh sb="0" eb="1">
      <t>ダイ</t>
    </rPh>
    <phoneticPr fontId="1"/>
  </si>
  <si>
    <t>第２シングルス</t>
    <rPh sb="0" eb="1">
      <t>ダイ</t>
    </rPh>
    <phoneticPr fontId="1"/>
  </si>
  <si>
    <t>※この用紙をコート上で交換し挨拶をしてから試合を始めてください。</t>
    <rPh sb="3" eb="5">
      <t>ヨウシ</t>
    </rPh>
    <rPh sb="9" eb="10">
      <t>ジョウ</t>
    </rPh>
    <rPh sb="11" eb="13">
      <t>コウカン</t>
    </rPh>
    <rPh sb="14" eb="16">
      <t>アイサツ</t>
    </rPh>
    <rPh sb="21" eb="23">
      <t>シアイ</t>
    </rPh>
    <rPh sb="24" eb="25">
      <t>ハジ</t>
    </rPh>
    <phoneticPr fontId="1"/>
  </si>
  <si>
    <r>
      <t>学校名：　　　　　　　（</t>
    </r>
    <r>
      <rPr>
        <b/>
        <sz val="11"/>
        <rFont val="ＭＳ Ｐ明朝"/>
        <family val="1"/>
        <charset val="128"/>
      </rPr>
      <t>相手校</t>
    </r>
    <r>
      <rPr>
        <sz val="11"/>
        <rFont val="ＭＳ Ｐ明朝"/>
        <family val="1"/>
        <charset val="128"/>
      </rPr>
      <t>用）　　　　　　　　団体戦</t>
    </r>
    <rPh sb="0" eb="3">
      <t>ガッコウメイ</t>
    </rPh>
    <rPh sb="12" eb="14">
      <t>アイテ</t>
    </rPh>
    <rPh sb="14" eb="15">
      <t>コウ</t>
    </rPh>
    <rPh sb="15" eb="16">
      <t>ヨウ</t>
    </rPh>
    <rPh sb="25" eb="28">
      <t>ダンタイセン</t>
    </rPh>
    <phoneticPr fontId="1"/>
  </si>
  <si>
    <t>相手校名</t>
    <rPh sb="0" eb="2">
      <t>アイテ</t>
    </rPh>
    <rPh sb="2" eb="3">
      <t>コウ</t>
    </rPh>
    <rPh sb="3" eb="4">
      <t>ナ</t>
    </rPh>
    <phoneticPr fontId="1"/>
  </si>
  <si>
    <t>学校名（自校）</t>
    <rPh sb="0" eb="2">
      <t>ガッコウ</t>
    </rPh>
    <rPh sb="2" eb="3">
      <t>ナ</t>
    </rPh>
    <rPh sb="4" eb="5">
      <t>ジ</t>
    </rPh>
    <rPh sb="5" eb="6">
      <t>コウ</t>
    </rPh>
    <phoneticPr fontId="1"/>
  </si>
  <si>
    <t>　回戦 
準決勝・決勝</t>
    <rPh sb="1" eb="2">
      <t>カイ</t>
    </rPh>
    <rPh sb="2" eb="3">
      <t>セン</t>
    </rPh>
    <rPh sb="5" eb="8">
      <t>ジュンケッショウ</t>
    </rPh>
    <rPh sb="9" eb="11">
      <t>ケッショウ</t>
    </rPh>
    <phoneticPr fontId="1"/>
  </si>
  <si>
    <t xml:space="preserve">    　　　　　　　</t>
    <phoneticPr fontId="1"/>
  </si>
  <si>
    <t xml:space="preserve">  　  　　　　　　</t>
    <phoneticPr fontId="1"/>
  </si>
  <si>
    <r>
      <t>学校名：　　　　　　　（</t>
    </r>
    <r>
      <rPr>
        <b/>
        <sz val="11"/>
        <color theme="0" tint="-0.249977111117893"/>
        <rFont val="ＭＳ Ｐ明朝"/>
        <family val="1"/>
        <charset val="128"/>
      </rPr>
      <t>相手校</t>
    </r>
    <r>
      <rPr>
        <sz val="11"/>
        <color theme="0" tint="-0.249977111117893"/>
        <rFont val="ＭＳ Ｐ明朝"/>
        <family val="1"/>
        <charset val="128"/>
      </rPr>
      <t>用）　　　　　　　　団体戦</t>
    </r>
    <rPh sb="0" eb="3">
      <t>ガッコウメイ</t>
    </rPh>
    <rPh sb="12" eb="14">
      <t>アイテ</t>
    </rPh>
    <rPh sb="14" eb="15">
      <t>コウ</t>
    </rPh>
    <rPh sb="15" eb="16">
      <t>ヨウ</t>
    </rPh>
    <rPh sb="25" eb="28">
      <t>ダンタイセン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</si>
</sst>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4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i/>
      <sz val="11"/>
      <color indexed="55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11"/>
      <color indexed="48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u/>
      <sz val="16"/>
      <name val="ＭＳ Ｐ明朝"/>
      <family val="1"/>
      <charset val="128"/>
    </font>
    <font>
      <b/>
      <sz val="14"/>
      <color indexed="81"/>
      <name val="ＭＳ Ｐゴシック"/>
      <family val="3"/>
      <charset val="128"/>
    </font>
    <font>
      <i/>
      <sz val="6"/>
      <color indexed="55"/>
      <name val="ＭＳ Ｐ明朝"/>
      <family val="1"/>
      <charset val="128"/>
    </font>
    <font>
      <b/>
      <sz val="11"/>
      <name val="ＭＳ Ｐ明朝"/>
      <family val="1"/>
      <charset val="128"/>
    </font>
    <font>
      <b/>
      <u/>
      <sz val="16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8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6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6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4"/>
      <color theme="3"/>
      <name val="ＭＳ Ｐ明朝"/>
      <family val="1"/>
      <charset val="128"/>
    </font>
    <font>
      <sz val="8"/>
      <color theme="0" tint="-0.249977111117893"/>
      <name val="ＭＳ Ｐ明朝"/>
      <family val="1"/>
      <charset val="128"/>
    </font>
    <font>
      <sz val="11"/>
      <color theme="0" tint="-0.249977111117893"/>
      <name val="ＭＳ Ｐ明朝"/>
      <family val="1"/>
      <charset val="128"/>
    </font>
    <font>
      <b/>
      <sz val="11"/>
      <color theme="0" tint="-0.249977111117893"/>
      <name val="ＭＳ Ｐ明朝"/>
      <family val="1"/>
      <charset val="128"/>
    </font>
    <font>
      <b/>
      <u/>
      <sz val="16"/>
      <color theme="0" tint="-0.249977111117893"/>
      <name val="ＭＳ Ｐ明朝"/>
      <family val="1"/>
      <charset val="128"/>
    </font>
    <font>
      <b/>
      <sz val="11"/>
      <color theme="0" tint="-0.249977111117893"/>
      <name val="ＭＳ Ｐゴシック"/>
      <family val="3"/>
      <charset val="128"/>
    </font>
    <font>
      <b/>
      <sz val="16"/>
      <color theme="0" tint="-0.249977111117893"/>
      <name val="ＭＳ Ｐゴシック"/>
      <family val="3"/>
      <charset val="128"/>
    </font>
    <font>
      <u/>
      <sz val="16"/>
      <color theme="0" tint="-0.249977111117893"/>
      <name val="ＭＳ Ｐ明朝"/>
      <family val="1"/>
      <charset val="128"/>
    </font>
    <font>
      <i/>
      <sz val="6"/>
      <color theme="0" tint="-0.249977111117893"/>
      <name val="ＭＳ Ｐ明朝"/>
      <family val="1"/>
      <charset val="128"/>
    </font>
    <font>
      <i/>
      <sz val="11"/>
      <color theme="0" tint="-0.249977111117893"/>
      <name val="ＭＳ Ｐ明朝"/>
      <family val="1"/>
      <charset val="128"/>
    </font>
    <font>
      <sz val="14"/>
      <color theme="0" tint="-0.249977111117893"/>
      <name val="ＭＳ Ｐゴシック"/>
      <family val="3"/>
      <charset val="128"/>
    </font>
    <font>
      <sz val="16"/>
      <color theme="0" tint="-0.249977111117893"/>
      <name val="ＭＳ Ｐ明朝"/>
      <family val="1"/>
      <charset val="128"/>
    </font>
    <font>
      <sz val="22"/>
      <color theme="0" tint="-0.249977111117893"/>
      <name val="ＭＳ Ｐ明朝"/>
      <family val="1"/>
      <charset val="128"/>
    </font>
    <font>
      <sz val="11"/>
      <color theme="0" tint="-0.24997711111789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9" fillId="0" borderId="11" xfId="0" applyFont="1" applyBorder="1" applyAlignment="1">
      <alignment horizontal="center" vertical="center"/>
    </xf>
    <xf numFmtId="0" fontId="5" fillId="0" borderId="6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0" fontId="11" fillId="0" borderId="15" xfId="0" applyFont="1" applyBorder="1" applyAlignment="1">
      <alignment horizontal="distributed"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vertical="center" shrinkToFit="1"/>
    </xf>
    <xf numFmtId="0" fontId="8" fillId="2" borderId="15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23" fillId="3" borderId="0" xfId="0" applyFont="1" applyFill="1"/>
    <xf numFmtId="176" fontId="5" fillId="0" borderId="0" xfId="0" applyNumberFormat="1" applyFont="1"/>
    <xf numFmtId="0" fontId="26" fillId="0" borderId="16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wrapText="1"/>
    </xf>
    <xf numFmtId="0" fontId="27" fillId="2" borderId="21" xfId="0" applyFont="1" applyFill="1" applyBorder="1" applyAlignment="1">
      <alignment vertical="center"/>
    </xf>
    <xf numFmtId="0" fontId="27" fillId="2" borderId="13" xfId="0" applyFont="1" applyFill="1" applyBorder="1" applyAlignment="1">
      <alignment vertical="center"/>
    </xf>
    <xf numFmtId="0" fontId="27" fillId="2" borderId="14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/>
    <xf numFmtId="0" fontId="30" fillId="0" borderId="0" xfId="0" applyFont="1"/>
    <xf numFmtId="0" fontId="30" fillId="0" borderId="4" xfId="0" applyFont="1" applyBorder="1" applyAlignment="1">
      <alignment vertical="top"/>
    </xf>
    <xf numFmtId="0" fontId="30" fillId="0" borderId="5" xfId="0" applyFont="1" applyBorder="1" applyAlignment="1">
      <alignment vertical="top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30" fillId="0" borderId="4" xfId="0" applyFont="1" applyBorder="1" applyAlignment="1">
      <alignment vertical="center"/>
    </xf>
    <xf numFmtId="0" fontId="30" fillId="0" borderId="5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5" fillId="0" borderId="17" xfId="0" applyFont="1" applyBorder="1" applyAlignment="1">
      <alignment vertical="center"/>
    </xf>
    <xf numFmtId="0" fontId="30" fillId="0" borderId="7" xfId="0" applyFont="1" applyBorder="1" applyAlignment="1">
      <alignment vertical="center"/>
    </xf>
    <xf numFmtId="0" fontId="30" fillId="0" borderId="8" xfId="0" applyFont="1" applyBorder="1" applyAlignment="1">
      <alignment vertical="center"/>
    </xf>
    <xf numFmtId="0" fontId="29" fillId="0" borderId="0" xfId="0" applyFont="1" applyAlignment="1">
      <alignment horizontal="right" vertical="center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distributed" vertical="center"/>
    </xf>
    <xf numFmtId="0" fontId="30" fillId="0" borderId="0" xfId="0" applyFont="1" applyAlignment="1">
      <alignment horizontal="distributed" vertical="center"/>
    </xf>
    <xf numFmtId="0" fontId="39" fillId="0" borderId="1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1" fillId="0" borderId="15" xfId="0" applyFont="1" applyBorder="1" applyAlignment="1">
      <alignment horizontal="distributed" vertical="center"/>
    </xf>
    <xf numFmtId="0" fontId="39" fillId="0" borderId="13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35" fillId="0" borderId="7" xfId="0" applyFont="1" applyBorder="1" applyAlignment="1">
      <alignment vertical="center"/>
    </xf>
    <xf numFmtId="0" fontId="41" fillId="0" borderId="20" xfId="0" applyFont="1" applyBorder="1" applyAlignment="1">
      <alignment horizontal="distributed" vertical="center"/>
    </xf>
    <xf numFmtId="0" fontId="33" fillId="0" borderId="0" xfId="0" applyFont="1" applyAlignment="1">
      <alignment vertical="center" shrinkToFit="1"/>
    </xf>
    <xf numFmtId="0" fontId="30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34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25" xfId="0" applyFont="1" applyBorder="1" applyAlignment="1">
      <alignment vertical="center"/>
    </xf>
    <xf numFmtId="0" fontId="30" fillId="0" borderId="35" xfId="0" applyFont="1" applyBorder="1" applyAlignment="1">
      <alignment vertical="center"/>
    </xf>
    <xf numFmtId="0" fontId="30" fillId="0" borderId="26" xfId="0" applyFont="1" applyBorder="1" applyAlignment="1">
      <alignment vertical="center"/>
    </xf>
    <xf numFmtId="0" fontId="30" fillId="0" borderId="27" xfId="0" applyFont="1" applyBorder="1" applyAlignment="1">
      <alignment vertical="center"/>
    </xf>
    <xf numFmtId="0" fontId="40" fillId="0" borderId="22" xfId="0" applyFont="1" applyBorder="1" applyAlignment="1">
      <alignment horizontal="center" vertical="center"/>
    </xf>
    <xf numFmtId="0" fontId="30" fillId="0" borderId="34" xfId="0" applyFont="1" applyBorder="1"/>
    <xf numFmtId="0" fontId="30" fillId="0" borderId="23" xfId="0" applyFont="1" applyBorder="1"/>
    <xf numFmtId="0" fontId="30" fillId="0" borderId="24" xfId="0" applyFont="1" applyBorder="1"/>
    <xf numFmtId="0" fontId="40" fillId="0" borderId="25" xfId="0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30" fillId="0" borderId="36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30" fillId="0" borderId="26" xfId="0" applyFont="1" applyBorder="1" applyAlignment="1">
      <alignment horizontal="distributed" vertical="center"/>
    </xf>
    <xf numFmtId="0" fontId="41" fillId="0" borderId="0" xfId="0" applyFont="1" applyAlignment="1">
      <alignment horizontal="distributed" vertical="center"/>
    </xf>
    <xf numFmtId="0" fontId="39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textRotation="46"/>
    </xf>
    <xf numFmtId="0" fontId="4" fillId="0" borderId="19" xfId="0" applyFont="1" applyBorder="1" applyAlignment="1">
      <alignment horizontal="center" vertical="center" textRotation="46"/>
    </xf>
    <xf numFmtId="0" fontId="24" fillId="0" borderId="17" xfId="0" applyFont="1" applyBorder="1" applyAlignment="1">
      <alignment vertical="center" shrinkToFit="1"/>
    </xf>
    <xf numFmtId="0" fontId="25" fillId="0" borderId="7" xfId="0" applyFont="1" applyBorder="1" applyAlignment="1">
      <alignment vertical="center" shrinkToFit="1"/>
    </xf>
    <xf numFmtId="0" fontId="25" fillId="0" borderId="8" xfId="0" applyFont="1" applyBorder="1" applyAlignment="1">
      <alignment vertical="center" shrinkToFit="1"/>
    </xf>
    <xf numFmtId="0" fontId="18" fillId="0" borderId="17" xfId="0" applyFont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19" fillId="0" borderId="8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20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32" fillId="0" borderId="17" xfId="0" applyFont="1" applyBorder="1" applyAlignment="1">
      <alignment vertical="center" shrinkToFit="1"/>
    </xf>
    <xf numFmtId="0" fontId="33" fillId="0" borderId="7" xfId="0" applyFont="1" applyBorder="1" applyAlignment="1">
      <alignment vertical="center" shrinkToFit="1"/>
    </xf>
    <xf numFmtId="0" fontId="33" fillId="0" borderId="8" xfId="0" applyFont="1" applyBorder="1" applyAlignment="1">
      <alignment vertical="center" shrinkToFit="1"/>
    </xf>
    <xf numFmtId="0" fontId="34" fillId="0" borderId="7" xfId="0" applyFont="1" applyBorder="1" applyAlignment="1">
      <alignment vertical="center" shrinkToFit="1"/>
    </xf>
    <xf numFmtId="0" fontId="34" fillId="0" borderId="8" xfId="0" applyFont="1" applyBorder="1" applyAlignment="1">
      <alignment vertical="center" shrinkToFit="1"/>
    </xf>
    <xf numFmtId="0" fontId="36" fillId="0" borderId="20" xfId="0" applyFont="1" applyBorder="1" applyAlignment="1">
      <alignment wrapText="1"/>
    </xf>
    <xf numFmtId="0" fontId="37" fillId="0" borderId="20" xfId="0" applyFont="1" applyBorder="1" applyAlignment="1">
      <alignment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8" fillId="0" borderId="18" xfId="0" applyFont="1" applyBorder="1" applyAlignment="1">
      <alignment horizontal="center" vertical="center" textRotation="46"/>
    </xf>
    <xf numFmtId="0" fontId="38" fillId="0" borderId="19" xfId="0" applyFont="1" applyBorder="1" applyAlignment="1">
      <alignment horizontal="center" vertical="center" textRotation="46"/>
    </xf>
    <xf numFmtId="0" fontId="38" fillId="0" borderId="32" xfId="0" applyFont="1" applyBorder="1" applyAlignment="1">
      <alignment horizontal="center" vertical="center" textRotation="46"/>
    </xf>
    <xf numFmtId="0" fontId="38" fillId="0" borderId="33" xfId="0" applyFont="1" applyBorder="1" applyAlignment="1">
      <alignment horizontal="center" vertical="center" textRotation="46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1</xdr:row>
      <xdr:rowOff>190500</xdr:rowOff>
    </xdr:from>
    <xdr:to>
      <xdr:col>7</xdr:col>
      <xdr:colOff>1057275</xdr:colOff>
      <xdr:row>2</xdr:row>
      <xdr:rowOff>180975</xdr:rowOff>
    </xdr:to>
    <xdr:grpSp>
      <xdr:nvGrpSpPr>
        <xdr:cNvPr id="1158" name="Group 3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GrpSpPr>
          <a:grpSpLocks/>
        </xdr:cNvGrpSpPr>
      </xdr:nvGrpSpPr>
      <xdr:grpSpPr bwMode="auto">
        <a:xfrm>
          <a:off x="5365750" y="355600"/>
          <a:ext cx="847725" cy="530225"/>
          <a:chOff x="650" y="18"/>
          <a:chExt cx="67" cy="46"/>
        </a:xfrm>
      </xdr:grpSpPr>
      <xdr:sp macro="" textlink="">
        <xdr:nvSpPr>
          <xdr:cNvPr id="1025" name="Text Box 1">
            <a:extLst>
              <a:ext uri="{FF2B5EF4-FFF2-40B4-BE49-F238E27FC236}">
                <a16:creationId xmlns:a16="http://schemas.microsoft.com/office/drawing/2014/main" id="{00000000-0008-0000-0000-000001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25"/>
            <a:ext cx="55" cy="14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1">
              <a:defRPr sz="1000"/>
            </a:pPr>
            <a:r>
              <a:rPr lang="ja-JP" altLang="en-US" sz="6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ドロー番号</a:t>
            </a:r>
          </a:p>
        </xdr:txBody>
      </xdr:sp>
      <xdr:sp macro="" textlink="">
        <xdr:nvSpPr>
          <xdr:cNvPr id="1055" name="Text Box 2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38"/>
            <a:ext cx="55" cy="25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/>
          <a:lstStyle/>
          <a:p>
            <a:endParaRPr lang="ja-JP" altLang="en-US"/>
          </a:p>
        </xdr:txBody>
      </xdr:sp>
    </xdr:grpSp>
    <xdr:clientData/>
  </xdr:twoCellAnchor>
  <xdr:twoCellAnchor>
    <xdr:from>
      <xdr:col>2</xdr:col>
      <xdr:colOff>1064895</xdr:colOff>
      <xdr:row>1</xdr:row>
      <xdr:rowOff>207066</xdr:rowOff>
    </xdr:from>
    <xdr:to>
      <xdr:col>2</xdr:col>
      <xdr:colOff>2129583</xdr:colOff>
      <xdr:row>2</xdr:row>
      <xdr:rowOff>485776</xdr:rowOff>
    </xdr:to>
    <xdr:sp macro="" textlink="$K$3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 noTextEdit="1"/>
        </xdr:cNvSpPr>
      </xdr:nvSpPr>
      <xdr:spPr bwMode="auto">
        <a:xfrm>
          <a:off x="2516257" y="207066"/>
          <a:ext cx="1066800" cy="82536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200"/>
            </a:lnSpc>
          </a:pPr>
          <a:fld id="{C14474DA-FEDC-4D22-8DD5-5908B0C12AC8}" type="TxLink">
            <a:rPr lang="en-US" altLang="en-US" sz="11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pPr algn="ctr">
              <a:lnSpc>
                <a:spcPts val="1200"/>
              </a:lnSpc>
            </a:pPr>
            <a:t>　回戦 
準決勝・決勝</a:t>
          </a:fld>
          <a:endParaRPr lang="en-US" altLang="en-US"/>
        </a:p>
      </xdr:txBody>
    </xdr:sp>
    <xdr:clientData/>
  </xdr:twoCellAnchor>
  <xdr:twoCellAnchor>
    <xdr:from>
      <xdr:col>7</xdr:col>
      <xdr:colOff>1171575</xdr:colOff>
      <xdr:row>1</xdr:row>
      <xdr:rowOff>215348</xdr:rowOff>
    </xdr:from>
    <xdr:to>
      <xdr:col>7</xdr:col>
      <xdr:colOff>2236263</xdr:colOff>
      <xdr:row>2</xdr:row>
      <xdr:rowOff>485775</xdr:rowOff>
    </xdr:to>
    <xdr:sp macro="" textlink="$K$3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 noTextEdit="1"/>
        </xdr:cNvSpPr>
      </xdr:nvSpPr>
      <xdr:spPr bwMode="auto">
        <a:xfrm>
          <a:off x="6794224" y="215348"/>
          <a:ext cx="1066800" cy="81707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300"/>
            </a:lnSpc>
          </a:pPr>
          <a:fld id="{3B571F8B-7CCB-4596-B9E8-A0ED039F2BDF}" type="TxLink">
            <a:rPr lang="en-US" altLang="en-US" sz="11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pPr algn="ctr">
              <a:lnSpc>
                <a:spcPts val="1300"/>
              </a:lnSpc>
            </a:pPr>
            <a:t>　回戦 
準決勝・決勝</a:t>
          </a:fld>
          <a:endParaRPr lang="en-US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475248</xdr:colOff>
      <xdr:row>1</xdr:row>
      <xdr:rowOff>271670</xdr:rowOff>
    </xdr:from>
    <xdr:to>
      <xdr:col>9</xdr:col>
      <xdr:colOff>1171141</xdr:colOff>
      <xdr:row>2</xdr:row>
      <xdr:rowOff>169380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5961648" y="443120"/>
          <a:ext cx="695893" cy="437460"/>
          <a:chOff x="671" y="25"/>
          <a:chExt cx="55" cy="38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25"/>
            <a:ext cx="55" cy="14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1">
              <a:defRPr sz="1000"/>
            </a:pPr>
            <a:r>
              <a:rPr lang="ja-JP" altLang="en-US" sz="600" b="0" i="0" strike="noStrike">
                <a:solidFill>
                  <a:schemeClr val="bg1">
                    <a:lumMod val="75000"/>
                  </a:schemeClr>
                </a:solidFill>
                <a:latin typeface="ＭＳ Ｐゴシック"/>
                <a:ea typeface="ＭＳ Ｐゴシック"/>
              </a:rPr>
              <a:t>ドロー番号</a:t>
            </a:r>
          </a:p>
        </xdr:txBody>
      </xdr:sp>
      <xdr:sp macro="" textlink="">
        <xdr:nvSpPr>
          <xdr:cNvPr id="4" name="Text Box 2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38"/>
            <a:ext cx="55" cy="25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/>
          <a:lstStyle/>
          <a:p>
            <a:endParaRPr lang="ja-JP" altLang="en-US"/>
          </a:p>
        </xdr:txBody>
      </xdr:sp>
    </xdr:grpSp>
    <xdr:clientData/>
  </xdr:twoCellAnchor>
  <xdr:twoCellAnchor>
    <xdr:from>
      <xdr:col>9</xdr:col>
      <xdr:colOff>209550</xdr:colOff>
      <xdr:row>14</xdr:row>
      <xdr:rowOff>0</xdr:rowOff>
    </xdr:from>
    <xdr:to>
      <xdr:col>9</xdr:col>
      <xdr:colOff>1057275</xdr:colOff>
      <xdr:row>15</xdr:row>
      <xdr:rowOff>0</xdr:rowOff>
    </xdr:to>
    <xdr:grpSp>
      <xdr:nvGrpSpPr>
        <xdr:cNvPr id="7" name="Group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>
          <a:grpSpLocks/>
        </xdr:cNvGrpSpPr>
      </xdr:nvGrpSpPr>
      <xdr:grpSpPr bwMode="auto">
        <a:xfrm>
          <a:off x="5695950" y="6896100"/>
          <a:ext cx="847725" cy="596900"/>
          <a:chOff x="650" y="18"/>
          <a:chExt cx="67" cy="46"/>
        </a:xfrm>
      </xdr:grpSpPr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25"/>
            <a:ext cx="55" cy="14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1">
              <a:defRPr sz="1000"/>
            </a:pPr>
            <a:r>
              <a:rPr lang="ja-JP" altLang="en-US" sz="600" b="0" i="0" strike="noStrike">
                <a:solidFill>
                  <a:schemeClr val="bg1">
                    <a:lumMod val="75000"/>
                  </a:schemeClr>
                </a:solidFill>
                <a:latin typeface="ＭＳ Ｐゴシック"/>
                <a:ea typeface="ＭＳ Ｐゴシック"/>
              </a:rPr>
              <a:t>ドロー番号</a:t>
            </a:r>
          </a:p>
        </xdr:txBody>
      </xdr:sp>
      <xdr:sp macro="" textlink="">
        <xdr:nvSpPr>
          <xdr:cNvPr id="9" name="Text Box 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38"/>
            <a:ext cx="55" cy="25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/>
          <a:lstStyle/>
          <a:p>
            <a:endParaRPr lang="ja-JP" altLang="en-US"/>
          </a:p>
        </xdr:txBody>
      </xdr:sp>
    </xdr:grpSp>
    <xdr:clientData/>
  </xdr:twoCellAnchor>
  <xdr:twoCellAnchor>
    <xdr:from>
      <xdr:col>2</xdr:col>
      <xdr:colOff>1064895</xdr:colOff>
      <xdr:row>13</xdr:row>
      <xdr:rowOff>207066</xdr:rowOff>
    </xdr:from>
    <xdr:to>
      <xdr:col>2</xdr:col>
      <xdr:colOff>2129583</xdr:colOff>
      <xdr:row>14</xdr:row>
      <xdr:rowOff>485776</xdr:rowOff>
    </xdr:to>
    <xdr:sp macro="" textlink="$M$3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 noTextEdit="1"/>
        </xdr:cNvSpPr>
      </xdr:nvSpPr>
      <xdr:spPr bwMode="auto">
        <a:xfrm>
          <a:off x="2512695" y="378516"/>
          <a:ext cx="1064688" cy="8216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200"/>
            </a:lnSpc>
          </a:pPr>
          <a:fld id="{C14474DA-FEDC-4D22-8DD5-5908B0C12AC8}" type="TxLink">
            <a:rPr lang="en-US" altLang="en-US" sz="1100" b="0" i="0" u="none" strike="noStrike">
              <a:solidFill>
                <a:schemeClr val="bg1">
                  <a:lumMod val="75000"/>
                </a:schemeClr>
              </a:solidFill>
              <a:latin typeface="ＭＳ Ｐ明朝"/>
              <a:ea typeface="ＭＳ Ｐ明朝"/>
            </a:rPr>
            <a:pPr algn="ctr">
              <a:lnSpc>
                <a:spcPts val="1200"/>
              </a:lnSpc>
            </a:pPr>
            <a:t> </a:t>
          </a:fld>
          <a:endParaRPr lang="en-US" altLang="en-US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1171575</xdr:colOff>
      <xdr:row>13</xdr:row>
      <xdr:rowOff>215348</xdr:rowOff>
    </xdr:from>
    <xdr:to>
      <xdr:col>9</xdr:col>
      <xdr:colOff>2236263</xdr:colOff>
      <xdr:row>14</xdr:row>
      <xdr:rowOff>485775</xdr:rowOff>
    </xdr:to>
    <xdr:sp macro="" textlink="$M$3">
      <xdr:nvSpPr>
        <xdr:cNvPr id="11" name="Text Box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 noTextEdit="1"/>
        </xdr:cNvSpPr>
      </xdr:nvSpPr>
      <xdr:spPr bwMode="auto">
        <a:xfrm>
          <a:off x="6800850" y="386798"/>
          <a:ext cx="1064688" cy="81335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300"/>
            </a:lnSpc>
          </a:pPr>
          <a:fld id="{3B571F8B-7CCB-4596-B9E8-A0ED039F2BDF}" type="TxLink">
            <a:rPr lang="en-US" altLang="en-US" sz="1100" b="0" i="0" u="none" strike="noStrike">
              <a:solidFill>
                <a:schemeClr val="bg1">
                  <a:lumMod val="75000"/>
                </a:schemeClr>
              </a:solidFill>
              <a:latin typeface="ＭＳ Ｐ明朝"/>
              <a:ea typeface="ＭＳ Ｐ明朝"/>
            </a:rPr>
            <a:pPr algn="ctr">
              <a:lnSpc>
                <a:spcPts val="1300"/>
              </a:lnSpc>
            </a:pPr>
            <a:t> </a:t>
          </a:fld>
          <a:endParaRPr lang="en-US" alt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209550</xdr:colOff>
      <xdr:row>26</xdr:row>
      <xdr:rowOff>0</xdr:rowOff>
    </xdr:from>
    <xdr:to>
      <xdr:col>9</xdr:col>
      <xdr:colOff>1057275</xdr:colOff>
      <xdr:row>27</xdr:row>
      <xdr:rowOff>0</xdr:rowOff>
    </xdr:to>
    <xdr:grpSp>
      <xdr:nvGrpSpPr>
        <xdr:cNvPr id="12" name="Group 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pSpPr>
          <a:grpSpLocks/>
        </xdr:cNvGrpSpPr>
      </xdr:nvGrpSpPr>
      <xdr:grpSpPr bwMode="auto">
        <a:xfrm>
          <a:off x="5695950" y="13252450"/>
          <a:ext cx="847725" cy="596900"/>
          <a:chOff x="650" y="18"/>
          <a:chExt cx="67" cy="46"/>
        </a:xfrm>
      </xdr:grpSpPr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25"/>
            <a:ext cx="55" cy="14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1">
              <a:defRPr sz="1000"/>
            </a:pPr>
            <a:r>
              <a:rPr lang="ja-JP" altLang="en-US" sz="600" b="0" i="0" strike="noStrike">
                <a:solidFill>
                  <a:schemeClr val="bg1">
                    <a:lumMod val="75000"/>
                  </a:schemeClr>
                </a:solidFill>
                <a:latin typeface="ＭＳ Ｐゴシック"/>
                <a:ea typeface="ＭＳ Ｐゴシック"/>
              </a:rPr>
              <a:t>ドロー番号</a:t>
            </a:r>
          </a:p>
        </xdr:txBody>
      </xdr:sp>
      <xdr:sp macro="" textlink="">
        <xdr:nvSpPr>
          <xdr:cNvPr id="14" name="Text Box 2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38"/>
            <a:ext cx="55" cy="25"/>
          </a:xfrm>
          <a:prstGeom prst="rect">
            <a:avLst/>
          </a:prstGeom>
          <a:grpFill/>
          <a:ln w="9525">
            <a:solidFill>
              <a:srgbClr val="C0C0C0"/>
            </a:solidFill>
            <a:miter lim="800000"/>
            <a:headEnd/>
            <a:tailEnd/>
          </a:ln>
        </xdr:spPr>
        <xdr:txBody>
          <a:bodyPr/>
          <a:lstStyle/>
          <a:p>
            <a:endParaRPr lang="ja-JP" altLang="en-US"/>
          </a:p>
        </xdr:txBody>
      </xdr:sp>
    </xdr:grpSp>
    <xdr:clientData/>
  </xdr:twoCellAnchor>
  <xdr:twoCellAnchor>
    <xdr:from>
      <xdr:col>2</xdr:col>
      <xdr:colOff>1064895</xdr:colOff>
      <xdr:row>25</xdr:row>
      <xdr:rowOff>207066</xdr:rowOff>
    </xdr:from>
    <xdr:to>
      <xdr:col>2</xdr:col>
      <xdr:colOff>2129583</xdr:colOff>
      <xdr:row>26</xdr:row>
      <xdr:rowOff>485776</xdr:rowOff>
    </xdr:to>
    <xdr:sp macro="" textlink="$M$3">
      <xdr:nvSpPr>
        <xdr:cNvPr id="15" name="Text Box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 noTextEdit="1"/>
        </xdr:cNvSpPr>
      </xdr:nvSpPr>
      <xdr:spPr bwMode="auto">
        <a:xfrm>
          <a:off x="2512695" y="378516"/>
          <a:ext cx="1064688" cy="8216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200"/>
            </a:lnSpc>
          </a:pPr>
          <a:fld id="{C14474DA-FEDC-4D22-8DD5-5908B0C12AC8}" type="TxLink">
            <a:rPr lang="en-US" altLang="en-US" sz="1100" b="0" i="0" u="none" strike="noStrike">
              <a:solidFill>
                <a:schemeClr val="bg1">
                  <a:lumMod val="75000"/>
                </a:schemeClr>
              </a:solidFill>
              <a:latin typeface="ＭＳ Ｐ明朝"/>
              <a:ea typeface="ＭＳ Ｐ明朝"/>
            </a:rPr>
            <a:pPr algn="ctr">
              <a:lnSpc>
                <a:spcPts val="1200"/>
              </a:lnSpc>
            </a:pPr>
            <a:t> </a:t>
          </a:fld>
          <a:endParaRPr lang="en-US" altLang="en-US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1171575</xdr:colOff>
      <xdr:row>25</xdr:row>
      <xdr:rowOff>215348</xdr:rowOff>
    </xdr:from>
    <xdr:to>
      <xdr:col>9</xdr:col>
      <xdr:colOff>2236263</xdr:colOff>
      <xdr:row>26</xdr:row>
      <xdr:rowOff>485775</xdr:rowOff>
    </xdr:to>
    <xdr:sp macro="" textlink="$M$3">
      <xdr:nvSpPr>
        <xdr:cNvPr id="16" name="Text Box 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 noTextEdit="1"/>
        </xdr:cNvSpPr>
      </xdr:nvSpPr>
      <xdr:spPr bwMode="auto">
        <a:xfrm>
          <a:off x="6800850" y="386798"/>
          <a:ext cx="1064688" cy="81335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36576" bIns="22860" anchor="ctr" upright="1"/>
        <a:lstStyle/>
        <a:p>
          <a:pPr algn="ctr">
            <a:lnSpc>
              <a:spcPts val="1300"/>
            </a:lnSpc>
          </a:pPr>
          <a:fld id="{3B571F8B-7CCB-4596-B9E8-A0ED039F2BDF}" type="TxLink">
            <a:rPr lang="en-US" altLang="en-US" sz="1100" b="0" i="0" u="none" strike="noStrike">
              <a:solidFill>
                <a:schemeClr val="bg1">
                  <a:lumMod val="75000"/>
                </a:schemeClr>
              </a:solidFill>
              <a:latin typeface="ＭＳ Ｐ明朝"/>
              <a:ea typeface="ＭＳ Ｐ明朝"/>
            </a:rPr>
            <a:pPr algn="ctr">
              <a:lnSpc>
                <a:spcPts val="1300"/>
              </a:lnSpc>
            </a:pPr>
            <a:t> </a:t>
          </a:fld>
          <a:endParaRPr lang="en-US" alt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2</xdr:col>
      <xdr:colOff>2370723</xdr:colOff>
      <xdr:row>2</xdr:row>
      <xdr:rowOff>347870</xdr:rowOff>
    </xdr:from>
    <xdr:to>
      <xdr:col>6</xdr:col>
      <xdr:colOff>151966</xdr:colOff>
      <xdr:row>2</xdr:row>
      <xdr:rowOff>510209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3818523" y="1062245"/>
          <a:ext cx="695893" cy="162339"/>
        </a:xfrm>
        <a:prstGeom prst="rect">
          <a:avLst/>
        </a:prstGeom>
        <a:grp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1">
            <a:defRPr sz="1000"/>
          </a:pPr>
          <a:r>
            <a:rPr lang="ja-JP" altLang="en-US" sz="105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スコアー</a:t>
          </a:r>
        </a:p>
      </xdr:txBody>
    </xdr:sp>
    <xdr:clientData/>
  </xdr:twoCellAnchor>
  <xdr:twoCellAnchor>
    <xdr:from>
      <xdr:col>2</xdr:col>
      <xdr:colOff>2370723</xdr:colOff>
      <xdr:row>14</xdr:row>
      <xdr:rowOff>347870</xdr:rowOff>
    </xdr:from>
    <xdr:to>
      <xdr:col>6</xdr:col>
      <xdr:colOff>151966</xdr:colOff>
      <xdr:row>14</xdr:row>
      <xdr:rowOff>510209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3818523" y="1062245"/>
          <a:ext cx="695893" cy="162339"/>
        </a:xfrm>
        <a:prstGeom prst="rect">
          <a:avLst/>
        </a:prstGeom>
        <a:grp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1">
            <a:defRPr sz="1000"/>
          </a:pPr>
          <a:r>
            <a:rPr lang="ja-JP" altLang="en-US" sz="105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スコアー</a:t>
          </a:r>
        </a:p>
      </xdr:txBody>
    </xdr:sp>
    <xdr:clientData/>
  </xdr:twoCellAnchor>
  <xdr:twoCellAnchor>
    <xdr:from>
      <xdr:col>2</xdr:col>
      <xdr:colOff>2370723</xdr:colOff>
      <xdr:row>26</xdr:row>
      <xdr:rowOff>347870</xdr:rowOff>
    </xdr:from>
    <xdr:to>
      <xdr:col>6</xdr:col>
      <xdr:colOff>151966</xdr:colOff>
      <xdr:row>26</xdr:row>
      <xdr:rowOff>510209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3818523" y="1062245"/>
          <a:ext cx="695893" cy="162339"/>
        </a:xfrm>
        <a:prstGeom prst="rect">
          <a:avLst/>
        </a:prstGeom>
        <a:grp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1">
            <a:defRPr sz="1000"/>
          </a:pPr>
          <a:r>
            <a:rPr lang="ja-JP" altLang="en-US" sz="105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スコアー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view="pageBreakPreview" zoomScaleNormal="85" zoomScaleSheetLayoutView="100" workbookViewId="0">
      <selection activeCell="B11" sqref="B11"/>
    </sheetView>
  </sheetViews>
  <sheetFormatPr defaultColWidth="9" defaultRowHeight="13" x14ac:dyDescent="0.2"/>
  <cols>
    <col min="1" max="1" width="14.36328125" style="9" customWidth="1"/>
    <col min="2" max="2" width="4.6328125" style="9" customWidth="1"/>
    <col min="3" max="3" width="31.08984375" style="9" customWidth="1"/>
    <col min="4" max="5" width="2.36328125" style="9" customWidth="1"/>
    <col min="6" max="6" width="14.36328125" style="9" customWidth="1"/>
    <col min="7" max="7" width="4.6328125" style="9" customWidth="1"/>
    <col min="8" max="8" width="31.08984375" style="9" customWidth="1"/>
    <col min="9" max="9" width="4.36328125" style="9" customWidth="1"/>
    <col min="10" max="10" width="19.26953125" style="9" customWidth="1"/>
    <col min="11" max="11" width="9" style="9"/>
    <col min="12" max="12" width="10.90625" style="9" bestFit="1" customWidth="1"/>
    <col min="13" max="16384" width="9" style="9"/>
  </cols>
  <sheetData>
    <row r="1" spans="1:12" x14ac:dyDescent="0.2">
      <c r="A1" s="27" t="str">
        <f ca="1">"R"&amp;$A$17&amp;"春季高体連団体戦オーダー用紙　　        　　　　　　滋賀県高体連テニス部"</f>
        <v>R7春季高体連団体戦オーダー用紙　　        　　　　　　滋賀県高体連テニス部</v>
      </c>
      <c r="F1" s="27" t="str">
        <f ca="1">A1</f>
        <v>R7春季高体連団体戦オーダー用紙　　        　　　　　　滋賀県高体連テニス部</v>
      </c>
    </row>
    <row r="2" spans="1:12" ht="42.75" customHeight="1" thickBot="1" x14ac:dyDescent="0.25">
      <c r="A2" s="4" t="s">
        <v>11</v>
      </c>
      <c r="B2" s="5"/>
      <c r="C2" s="6"/>
      <c r="D2" s="7"/>
      <c r="E2" s="8"/>
      <c r="F2" s="4" t="s">
        <v>1</v>
      </c>
      <c r="G2" s="5"/>
      <c r="H2" s="6"/>
      <c r="I2" s="8"/>
      <c r="J2" s="9" t="s">
        <v>13</v>
      </c>
    </row>
    <row r="3" spans="1:12" ht="42.75" customHeight="1" thickBot="1" x14ac:dyDescent="0.25">
      <c r="A3" s="103" t="str">
        <f>J3&amp;"高等学校"</f>
        <v xml:space="preserve">  　  　　　　　　高等学校</v>
      </c>
      <c r="B3" s="104"/>
      <c r="C3" s="105"/>
      <c r="D3" s="11"/>
      <c r="E3" s="10"/>
      <c r="F3" s="106" t="str">
        <f>$A$3</f>
        <v xml:space="preserve">  　  　　　　　　高等学校</v>
      </c>
      <c r="G3" s="107"/>
      <c r="H3" s="108"/>
      <c r="I3" s="34"/>
      <c r="J3" s="41" t="s">
        <v>16</v>
      </c>
      <c r="K3" s="42" t="s">
        <v>14</v>
      </c>
      <c r="L3" s="40">
        <f ca="1">TODAY()</f>
        <v>45791</v>
      </c>
    </row>
    <row r="4" spans="1:12" ht="42.75" customHeight="1" thickBot="1" x14ac:dyDescent="0.25">
      <c r="A4" s="12" t="s">
        <v>2</v>
      </c>
      <c r="B4" s="13"/>
      <c r="C4" s="14"/>
      <c r="D4" s="11"/>
      <c r="E4" s="10"/>
      <c r="F4" s="12" t="s">
        <v>2</v>
      </c>
      <c r="G4" s="13"/>
      <c r="H4" s="14"/>
      <c r="I4" s="10"/>
      <c r="J4" s="9" t="s">
        <v>12</v>
      </c>
    </row>
    <row r="5" spans="1:12" ht="42.75" customHeight="1" thickBot="1" x14ac:dyDescent="0.25">
      <c r="A5" s="38" t="str">
        <f>J5&amp;"高等学校"</f>
        <v xml:space="preserve">    　　　　　　　高等学校</v>
      </c>
      <c r="B5" s="15"/>
      <c r="C5" s="16"/>
      <c r="D5" s="11"/>
      <c r="E5" s="10"/>
      <c r="F5" s="38" t="str">
        <f>A5</f>
        <v xml:space="preserve">    　　　　　　　高等学校</v>
      </c>
      <c r="G5" s="15"/>
      <c r="H5" s="16"/>
      <c r="I5" s="10"/>
      <c r="J5" s="37" t="s">
        <v>15</v>
      </c>
    </row>
    <row r="6" spans="1:12" ht="21.75" customHeight="1" x14ac:dyDescent="0.2">
      <c r="A6" s="111" t="s">
        <v>10</v>
      </c>
      <c r="B6" s="112"/>
      <c r="C6" s="17" t="s">
        <v>3</v>
      </c>
      <c r="D6" s="109" t="s">
        <v>4</v>
      </c>
      <c r="E6" s="110"/>
      <c r="H6" s="10" t="str">
        <f ca="1">"試合期日："&amp;J6&amp;"年"&amp;"　 月　　　日"</f>
        <v>試合期日：2025年　 月　　　日</v>
      </c>
      <c r="I6" s="10"/>
      <c r="J6" s="39">
        <f ca="1">YEAR(NOW())</f>
        <v>2025</v>
      </c>
    </row>
    <row r="7" spans="1:12" ht="42.75" customHeight="1" thickBot="1" x14ac:dyDescent="0.25">
      <c r="A7" s="18" t="s">
        <v>5</v>
      </c>
      <c r="B7" s="19" t="s">
        <v>6</v>
      </c>
      <c r="C7" s="18" t="s">
        <v>7</v>
      </c>
      <c r="D7" s="20"/>
      <c r="E7" s="21"/>
      <c r="F7" s="18" t="s">
        <v>5</v>
      </c>
      <c r="G7" s="19" t="s">
        <v>6</v>
      </c>
      <c r="H7" s="18" t="s">
        <v>7</v>
      </c>
      <c r="I7" s="35"/>
    </row>
    <row r="8" spans="1:12" ht="47.25" customHeight="1" x14ac:dyDescent="0.2">
      <c r="A8" s="101" t="s">
        <v>0</v>
      </c>
      <c r="B8" s="22"/>
      <c r="C8" s="1"/>
      <c r="D8" s="23"/>
      <c r="F8" s="101" t="s">
        <v>0</v>
      </c>
      <c r="G8" s="22"/>
      <c r="H8" s="1"/>
      <c r="I8" s="36"/>
    </row>
    <row r="9" spans="1:12" ht="47.25" customHeight="1" x14ac:dyDescent="0.2">
      <c r="A9" s="102"/>
      <c r="B9" s="24"/>
      <c r="C9" s="2"/>
      <c r="D9" s="11"/>
      <c r="E9" s="10"/>
      <c r="F9" s="102"/>
      <c r="G9" s="24"/>
      <c r="H9" s="2"/>
      <c r="I9" s="36"/>
    </row>
    <row r="10" spans="1:12" ht="47.25" customHeight="1" x14ac:dyDescent="0.2">
      <c r="A10" s="29" t="s">
        <v>8</v>
      </c>
      <c r="B10" s="25"/>
      <c r="C10" s="3"/>
      <c r="D10" s="11"/>
      <c r="E10" s="10"/>
      <c r="F10" s="29" t="s">
        <v>8</v>
      </c>
      <c r="G10" s="25"/>
      <c r="H10" s="3"/>
      <c r="I10" s="36"/>
    </row>
    <row r="11" spans="1:12" ht="47.25" customHeight="1" thickBot="1" x14ac:dyDescent="0.25">
      <c r="A11" s="29" t="s">
        <v>9</v>
      </c>
      <c r="B11" s="26"/>
      <c r="C11" s="3"/>
      <c r="D11" s="11"/>
      <c r="E11" s="10"/>
      <c r="F11" s="29" t="s">
        <v>9</v>
      </c>
      <c r="G11" s="26"/>
      <c r="H11" s="3"/>
      <c r="I11" s="36"/>
    </row>
    <row r="15" spans="1:12" x14ac:dyDescent="0.2">
      <c r="C15" s="28"/>
    </row>
    <row r="16" spans="1:12" s="30" customFormat="1" ht="28.5" customHeight="1" thickBot="1" x14ac:dyDescent="0.25">
      <c r="A16" s="46">
        <f ca="1">YEAR(NOW())</f>
        <v>2025</v>
      </c>
      <c r="B16" s="31"/>
      <c r="C16" s="33"/>
    </row>
    <row r="17" spans="1:3" s="30" customFormat="1" ht="28.5" customHeight="1" x14ac:dyDescent="0.2">
      <c r="A17" s="46">
        <f ca="1">A16-2018</f>
        <v>7</v>
      </c>
      <c r="B17" s="32"/>
      <c r="C17" s="43"/>
    </row>
    <row r="18" spans="1:3" s="30" customFormat="1" ht="28.5" customHeight="1" x14ac:dyDescent="0.2">
      <c r="B18" s="32"/>
      <c r="C18" s="44"/>
    </row>
    <row r="19" spans="1:3" s="30" customFormat="1" ht="28.5" customHeight="1" x14ac:dyDescent="0.2">
      <c r="B19" s="32"/>
      <c r="C19" s="44"/>
    </row>
    <row r="20" spans="1:3" s="30" customFormat="1" ht="28.5" customHeight="1" x14ac:dyDescent="0.2">
      <c r="B20" s="32"/>
      <c r="C20" s="44"/>
    </row>
    <row r="21" spans="1:3" s="30" customFormat="1" ht="28.5" customHeight="1" thickBot="1" x14ac:dyDescent="0.25">
      <c r="B21" s="32"/>
      <c r="C21" s="45"/>
    </row>
  </sheetData>
  <mergeCells count="6">
    <mergeCell ref="F8:F9"/>
    <mergeCell ref="A8:A9"/>
    <mergeCell ref="A3:C3"/>
    <mergeCell ref="F3:H3"/>
    <mergeCell ref="D6:E6"/>
    <mergeCell ref="A6:B6"/>
  </mergeCells>
  <phoneticPr fontId="1"/>
  <printOptions horizontalCentered="1" verticalCentered="1"/>
  <pageMargins left="0.55118110236220474" right="0.51181102362204722" top="0.47244094488188981" bottom="0.31496062992125984" header="0.27559055118110237" footer="0.19685039370078741"/>
  <pageSetup paperSize="13" scale="75" orientation="landscape" horizontalDpi="300" verticalDpi="300" r:id="rId1"/>
  <headerFooter alignWithMargins="0">
    <oddHeader>&amp;L&amp;"ＭＳ Ｐゴシック,斜体"&amp;9対戦相手校（左側）←本部←各校</oddHeader>
    <oddFooter>&amp;L&amp;8※ドロー番号の若い方のチームが審判台から見て「左側」に
整列してください。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6"/>
  <sheetViews>
    <sheetView view="pageBreakPreview" topLeftCell="A25" zoomScaleNormal="85" zoomScaleSheetLayoutView="100" workbookViewId="0">
      <selection activeCell="F4" sqref="F4"/>
    </sheetView>
  </sheetViews>
  <sheetFormatPr defaultColWidth="9" defaultRowHeight="13" x14ac:dyDescent="0.2"/>
  <cols>
    <col min="1" max="1" width="14.36328125" style="9" customWidth="1"/>
    <col min="2" max="2" width="4.6328125" style="9" customWidth="1"/>
    <col min="3" max="3" width="31.08984375" style="9" customWidth="1"/>
    <col min="4" max="7" width="2.36328125" style="9" customWidth="1"/>
    <col min="8" max="8" width="14.36328125" style="9" customWidth="1"/>
    <col min="9" max="9" width="4.6328125" style="9" customWidth="1"/>
    <col min="10" max="10" width="31.08984375" style="9" customWidth="1"/>
    <col min="11" max="11" width="4.36328125" style="9" customWidth="1"/>
    <col min="12" max="12" width="19.26953125" style="9" customWidth="1"/>
    <col min="13" max="13" width="9" style="9"/>
    <col min="14" max="14" width="10.90625" style="9" bestFit="1" customWidth="1"/>
    <col min="15" max="16384" width="9" style="9"/>
  </cols>
  <sheetData>
    <row r="1" spans="1:14" ht="13.5" customHeight="1" x14ac:dyDescent="0.2">
      <c r="A1" s="47"/>
      <c r="B1" s="48"/>
      <c r="C1" s="48"/>
      <c r="D1" s="48"/>
      <c r="E1" s="48"/>
      <c r="F1" s="48"/>
      <c r="G1" s="48"/>
      <c r="H1" s="47"/>
      <c r="I1" s="48"/>
      <c r="J1" s="48"/>
    </row>
    <row r="2" spans="1:14" ht="42.75" customHeight="1" x14ac:dyDescent="0.2">
      <c r="A2" s="49" t="s">
        <v>17</v>
      </c>
      <c r="B2" s="50"/>
      <c r="C2" s="51"/>
      <c r="D2" s="52"/>
      <c r="E2" s="52"/>
      <c r="F2" s="52"/>
      <c r="G2" s="52"/>
      <c r="H2" s="49" t="s">
        <v>1</v>
      </c>
      <c r="I2" s="50"/>
      <c r="J2" s="51"/>
      <c r="K2" s="8"/>
      <c r="L2" s="97"/>
      <c r="M2" s="97"/>
      <c r="N2" s="97"/>
    </row>
    <row r="3" spans="1:14" ht="42.75" customHeight="1" thickBot="1" x14ac:dyDescent="0.25">
      <c r="A3" s="113" t="str">
        <f>L2&amp;"高等学校"</f>
        <v>高等学校</v>
      </c>
      <c r="B3" s="114"/>
      <c r="C3" s="115"/>
      <c r="D3" s="77"/>
      <c r="E3" s="53"/>
      <c r="F3" s="86"/>
      <c r="G3" s="53"/>
      <c r="H3" s="113" t="str">
        <f>$A$3</f>
        <v>高等学校</v>
      </c>
      <c r="I3" s="116"/>
      <c r="J3" s="117"/>
      <c r="K3" s="34"/>
      <c r="L3" s="97"/>
      <c r="M3" s="97"/>
      <c r="N3" s="97"/>
    </row>
    <row r="4" spans="1:14" ht="42.75" customHeight="1" x14ac:dyDescent="0.2">
      <c r="A4" s="54" t="s">
        <v>2</v>
      </c>
      <c r="B4" s="55"/>
      <c r="C4" s="55"/>
      <c r="D4" s="80"/>
      <c r="E4" s="81"/>
      <c r="F4" s="82"/>
      <c r="G4" s="83"/>
      <c r="H4" s="55" t="s">
        <v>2</v>
      </c>
      <c r="I4" s="55"/>
      <c r="J4" s="56"/>
      <c r="K4" s="10"/>
      <c r="L4" s="97"/>
      <c r="M4" s="97"/>
      <c r="N4" s="97"/>
    </row>
    <row r="5" spans="1:14" ht="42.75" customHeight="1" thickBot="1" x14ac:dyDescent="0.25">
      <c r="A5" s="57" t="str">
        <f>L5&amp;"高等学校"</f>
        <v>高等学校</v>
      </c>
      <c r="B5" s="58"/>
      <c r="C5" s="58"/>
      <c r="D5" s="84"/>
      <c r="E5" s="85"/>
      <c r="F5" s="86"/>
      <c r="G5" s="87"/>
      <c r="H5" s="75" t="str">
        <f>A5</f>
        <v>高等学校</v>
      </c>
      <c r="I5" s="58"/>
      <c r="J5" s="59"/>
      <c r="K5" s="10"/>
      <c r="L5" s="97"/>
      <c r="M5" s="97"/>
      <c r="N5" s="97"/>
    </row>
    <row r="6" spans="1:14" ht="21.75" customHeight="1" x14ac:dyDescent="0.2">
      <c r="A6" s="118" t="s">
        <v>10</v>
      </c>
      <c r="B6" s="119"/>
      <c r="C6" s="60" t="s">
        <v>3</v>
      </c>
      <c r="D6" s="60"/>
      <c r="E6" s="120"/>
      <c r="F6" s="120"/>
      <c r="G6" s="121"/>
      <c r="H6" s="48"/>
      <c r="I6" s="48"/>
      <c r="J6" s="53" t="str">
        <f>"試合期日："&amp;L6&amp;"年"&amp;"　 月　　　日"</f>
        <v>試合期日：年　 月　　　日</v>
      </c>
      <c r="K6" s="10"/>
      <c r="L6" s="97"/>
      <c r="M6" s="97"/>
      <c r="N6" s="97"/>
    </row>
    <row r="7" spans="1:14" ht="42.75" customHeight="1" thickBot="1" x14ac:dyDescent="0.25">
      <c r="A7" s="61" t="s">
        <v>5</v>
      </c>
      <c r="B7" s="62" t="s">
        <v>6</v>
      </c>
      <c r="C7" s="61" t="s">
        <v>7</v>
      </c>
      <c r="D7" s="78"/>
      <c r="E7" s="98"/>
      <c r="F7" s="63"/>
      <c r="G7" s="63"/>
      <c r="H7" s="61" t="s">
        <v>5</v>
      </c>
      <c r="I7" s="62" t="s">
        <v>6</v>
      </c>
      <c r="J7" s="61" t="s">
        <v>7</v>
      </c>
      <c r="K7" s="35"/>
      <c r="L7" s="97"/>
      <c r="M7" s="97"/>
      <c r="N7" s="97"/>
    </row>
    <row r="8" spans="1:14" ht="47.25" customHeight="1" x14ac:dyDescent="0.2">
      <c r="A8" s="122" t="s">
        <v>0</v>
      </c>
      <c r="B8" s="64"/>
      <c r="C8" s="72"/>
      <c r="D8" s="88"/>
      <c r="E8" s="89"/>
      <c r="F8" s="90"/>
      <c r="G8" s="91"/>
      <c r="H8" s="124" t="s">
        <v>0</v>
      </c>
      <c r="I8" s="64"/>
      <c r="J8" s="65"/>
      <c r="K8" s="36"/>
      <c r="L8" s="97"/>
      <c r="M8" s="97"/>
      <c r="N8" s="97"/>
    </row>
    <row r="9" spans="1:14" ht="47.25" customHeight="1" thickBot="1" x14ac:dyDescent="0.25">
      <c r="A9" s="123"/>
      <c r="B9" s="66"/>
      <c r="C9" s="73"/>
      <c r="D9" s="92"/>
      <c r="E9" s="85"/>
      <c r="F9" s="86"/>
      <c r="G9" s="87"/>
      <c r="H9" s="125"/>
      <c r="I9" s="66"/>
      <c r="J9" s="67"/>
      <c r="K9" s="36"/>
    </row>
    <row r="10" spans="1:14" ht="47.25" customHeight="1" thickBot="1" x14ac:dyDescent="0.25">
      <c r="A10" s="68" t="s">
        <v>8</v>
      </c>
      <c r="B10" s="69"/>
      <c r="C10" s="74"/>
      <c r="D10" s="93"/>
      <c r="E10" s="94"/>
      <c r="F10" s="95"/>
      <c r="G10" s="96"/>
      <c r="H10" s="76" t="s">
        <v>8</v>
      </c>
      <c r="I10" s="69"/>
      <c r="J10" s="70"/>
      <c r="K10" s="36"/>
    </row>
    <row r="11" spans="1:14" ht="47.25" customHeight="1" thickBot="1" x14ac:dyDescent="0.25">
      <c r="A11" s="68" t="s">
        <v>9</v>
      </c>
      <c r="B11" s="71"/>
      <c r="C11" s="74"/>
      <c r="D11" s="92"/>
      <c r="E11" s="85"/>
      <c r="F11" s="86"/>
      <c r="G11" s="87"/>
      <c r="H11" s="76" t="s">
        <v>9</v>
      </c>
      <c r="I11" s="71"/>
      <c r="J11" s="70" t="str">
        <f>IF(ISERROR(VLOOKUP(I11,$B$18:$C$22,2,0)),"",VLOOKUP(I11,$B$18:$C$22,2,0))</f>
        <v/>
      </c>
      <c r="K11" s="36"/>
    </row>
    <row r="12" spans="1:14" ht="47.25" customHeight="1" x14ac:dyDescent="0.2">
      <c r="A12" s="99"/>
      <c r="B12" s="100"/>
      <c r="C12" s="79"/>
      <c r="D12" s="79"/>
      <c r="E12" s="53"/>
      <c r="F12" s="53"/>
      <c r="G12" s="53"/>
      <c r="H12" s="99"/>
      <c r="I12" s="100"/>
      <c r="J12" s="79"/>
      <c r="K12" s="36"/>
    </row>
    <row r="13" spans="1:14" ht="13.5" customHeight="1" x14ac:dyDescent="0.2">
      <c r="A13" s="47"/>
      <c r="B13" s="48"/>
      <c r="C13" s="48"/>
      <c r="D13" s="48"/>
      <c r="E13" s="48"/>
      <c r="F13" s="48"/>
      <c r="G13" s="48"/>
      <c r="H13" s="47"/>
      <c r="I13" s="48"/>
      <c r="J13" s="48"/>
    </row>
    <row r="14" spans="1:14" ht="47.25" customHeight="1" x14ac:dyDescent="0.2">
      <c r="A14" s="49" t="s">
        <v>17</v>
      </c>
      <c r="B14" s="50"/>
      <c r="C14" s="51"/>
      <c r="D14" s="52"/>
      <c r="E14" s="52"/>
      <c r="F14" s="52"/>
      <c r="G14" s="52"/>
      <c r="H14" s="49" t="s">
        <v>1</v>
      </c>
      <c r="I14" s="50"/>
      <c r="J14" s="51"/>
    </row>
    <row r="15" spans="1:14" ht="47.25" customHeight="1" thickBot="1" x14ac:dyDescent="0.25">
      <c r="A15" s="113" t="str">
        <f>L15&amp;"高等学校"</f>
        <v>高等学校</v>
      </c>
      <c r="B15" s="114"/>
      <c r="C15" s="115"/>
      <c r="D15" s="77"/>
      <c r="E15" s="53"/>
      <c r="F15" s="86"/>
      <c r="G15" s="53"/>
      <c r="H15" s="113" t="str">
        <f>$A$3</f>
        <v>高等学校</v>
      </c>
      <c r="I15" s="116"/>
      <c r="J15" s="117"/>
    </row>
    <row r="16" spans="1:14" ht="47.25" customHeight="1" x14ac:dyDescent="0.2">
      <c r="A16" s="54" t="s">
        <v>2</v>
      </c>
      <c r="B16" s="55"/>
      <c r="C16" s="56"/>
      <c r="D16" s="80"/>
      <c r="E16" s="81"/>
      <c r="F16" s="82"/>
      <c r="G16" s="83"/>
      <c r="H16" s="54" t="s">
        <v>2</v>
      </c>
      <c r="I16" s="55"/>
      <c r="J16" s="56"/>
    </row>
    <row r="17" spans="1:10" s="30" customFormat="1" ht="47.25" customHeight="1" thickBot="1" x14ac:dyDescent="0.25">
      <c r="A17" s="57" t="str">
        <f>L17&amp;"高等学校"</f>
        <v>高等学校</v>
      </c>
      <c r="B17" s="58"/>
      <c r="C17" s="59"/>
      <c r="D17" s="84"/>
      <c r="E17" s="85"/>
      <c r="F17" s="86"/>
      <c r="G17" s="87"/>
      <c r="H17" s="57" t="str">
        <f>A17</f>
        <v>高等学校</v>
      </c>
      <c r="I17" s="58"/>
      <c r="J17" s="59"/>
    </row>
    <row r="18" spans="1:10" s="30" customFormat="1" ht="21.75" customHeight="1" x14ac:dyDescent="0.2">
      <c r="A18" s="118" t="s">
        <v>10</v>
      </c>
      <c r="B18" s="118"/>
      <c r="C18" s="60" t="s">
        <v>3</v>
      </c>
      <c r="D18" s="60"/>
      <c r="E18" s="120"/>
      <c r="F18" s="120"/>
      <c r="G18" s="121"/>
      <c r="H18" s="48"/>
      <c r="I18" s="48"/>
      <c r="J18" s="53" t="str">
        <f>"試合期日："&amp;L18&amp;"年"&amp;"　 月　　　日"</f>
        <v>試合期日：年　 月　　　日</v>
      </c>
    </row>
    <row r="19" spans="1:10" s="30" customFormat="1" ht="42.75" customHeight="1" thickBot="1" x14ac:dyDescent="0.25">
      <c r="A19" s="61" t="s">
        <v>5</v>
      </c>
      <c r="B19" s="62" t="s">
        <v>6</v>
      </c>
      <c r="C19" s="61" t="s">
        <v>7</v>
      </c>
      <c r="D19" s="78"/>
      <c r="E19" s="98"/>
      <c r="F19" s="63"/>
      <c r="G19" s="63"/>
      <c r="H19" s="61" t="s">
        <v>5</v>
      </c>
      <c r="I19" s="62" t="s">
        <v>6</v>
      </c>
      <c r="J19" s="61" t="s">
        <v>7</v>
      </c>
    </row>
    <row r="20" spans="1:10" s="30" customFormat="1" ht="47.25" customHeight="1" x14ac:dyDescent="0.2">
      <c r="A20" s="122" t="s">
        <v>0</v>
      </c>
      <c r="B20" s="64"/>
      <c r="C20" s="65"/>
      <c r="D20" s="88"/>
      <c r="E20" s="89"/>
      <c r="F20" s="90"/>
      <c r="G20" s="91"/>
      <c r="H20" s="122" t="s">
        <v>0</v>
      </c>
      <c r="I20" s="64"/>
      <c r="J20" s="65"/>
    </row>
    <row r="21" spans="1:10" s="30" customFormat="1" ht="47.25" customHeight="1" thickBot="1" x14ac:dyDescent="0.25">
      <c r="A21" s="123"/>
      <c r="B21" s="66"/>
      <c r="C21" s="67"/>
      <c r="D21" s="92"/>
      <c r="E21" s="85"/>
      <c r="F21" s="86"/>
      <c r="G21" s="87"/>
      <c r="H21" s="123"/>
      <c r="I21" s="66"/>
      <c r="J21" s="67"/>
    </row>
    <row r="22" spans="1:10" s="30" customFormat="1" ht="47.25" customHeight="1" thickBot="1" x14ac:dyDescent="0.25">
      <c r="A22" s="68" t="s">
        <v>8</v>
      </c>
      <c r="B22" s="69"/>
      <c r="C22" s="70"/>
      <c r="D22" s="93"/>
      <c r="E22" s="94"/>
      <c r="F22" s="95"/>
      <c r="G22" s="96"/>
      <c r="H22" s="68" t="s">
        <v>8</v>
      </c>
      <c r="I22" s="69"/>
      <c r="J22" s="70"/>
    </row>
    <row r="23" spans="1:10" ht="47.25" customHeight="1" thickBot="1" x14ac:dyDescent="0.25">
      <c r="A23" s="68" t="s">
        <v>9</v>
      </c>
      <c r="B23" s="71"/>
      <c r="C23" s="70"/>
      <c r="D23" s="92"/>
      <c r="E23" s="85"/>
      <c r="F23" s="86"/>
      <c r="G23" s="87"/>
      <c r="H23" s="68" t="s">
        <v>9</v>
      </c>
      <c r="I23" s="71"/>
      <c r="J23" s="70"/>
    </row>
    <row r="24" spans="1:10" ht="47.25" customHeight="1" x14ac:dyDescent="0.2">
      <c r="A24" s="99"/>
      <c r="B24" s="100"/>
      <c r="C24" s="79"/>
      <c r="D24" s="79"/>
      <c r="E24" s="53"/>
      <c r="F24" s="53"/>
      <c r="G24" s="53"/>
      <c r="H24" s="99"/>
      <c r="I24" s="100"/>
      <c r="J24" s="79"/>
    </row>
    <row r="25" spans="1:10" ht="13.5" customHeight="1" x14ac:dyDescent="0.2">
      <c r="A25" s="47"/>
      <c r="B25" s="48"/>
      <c r="C25" s="48"/>
      <c r="D25" s="48"/>
      <c r="E25" s="48"/>
      <c r="F25" s="48"/>
      <c r="G25" s="48"/>
      <c r="H25" s="47"/>
      <c r="I25" s="48"/>
      <c r="J25" s="48"/>
    </row>
    <row r="26" spans="1:10" ht="47.25" customHeight="1" x14ac:dyDescent="0.2">
      <c r="A26" s="49" t="s">
        <v>17</v>
      </c>
      <c r="B26" s="50"/>
      <c r="C26" s="51"/>
      <c r="D26" s="52"/>
      <c r="E26" s="52"/>
      <c r="F26" s="52"/>
      <c r="G26" s="52"/>
      <c r="H26" s="49" t="s">
        <v>1</v>
      </c>
      <c r="I26" s="50"/>
      <c r="J26" s="51"/>
    </row>
    <row r="27" spans="1:10" ht="47.25" customHeight="1" thickBot="1" x14ac:dyDescent="0.25">
      <c r="A27" s="113" t="str">
        <f>L27&amp;"高等学校"</f>
        <v>高等学校</v>
      </c>
      <c r="B27" s="114"/>
      <c r="C27" s="115"/>
      <c r="D27" s="77"/>
      <c r="E27" s="53"/>
      <c r="F27" s="86"/>
      <c r="G27" s="53"/>
      <c r="H27" s="113" t="str">
        <f>$A$3</f>
        <v>高等学校</v>
      </c>
      <c r="I27" s="116"/>
      <c r="J27" s="117"/>
    </row>
    <row r="28" spans="1:10" ht="47.25" customHeight="1" x14ac:dyDescent="0.2">
      <c r="A28" s="54" t="s">
        <v>2</v>
      </c>
      <c r="B28" s="55"/>
      <c r="C28" s="56"/>
      <c r="D28" s="80"/>
      <c r="E28" s="81"/>
      <c r="F28" s="82"/>
      <c r="G28" s="83"/>
      <c r="H28" s="54" t="s">
        <v>2</v>
      </c>
      <c r="I28" s="55"/>
      <c r="J28" s="56"/>
    </row>
    <row r="29" spans="1:10" ht="47.25" customHeight="1" thickBot="1" x14ac:dyDescent="0.25">
      <c r="A29" s="57" t="str">
        <f>L29&amp;"高等学校"</f>
        <v>高等学校</v>
      </c>
      <c r="B29" s="58"/>
      <c r="C29" s="59"/>
      <c r="D29" s="84"/>
      <c r="E29" s="85"/>
      <c r="F29" s="86"/>
      <c r="G29" s="87"/>
      <c r="H29" s="57" t="str">
        <f>A29</f>
        <v>高等学校</v>
      </c>
      <c r="I29" s="58"/>
      <c r="J29" s="59"/>
    </row>
    <row r="30" spans="1:10" ht="21.75" customHeight="1" x14ac:dyDescent="0.2">
      <c r="A30" s="118" t="s">
        <v>10</v>
      </c>
      <c r="B30" s="119"/>
      <c r="C30" s="60" t="s">
        <v>3</v>
      </c>
      <c r="D30" s="60"/>
      <c r="E30" s="120"/>
      <c r="F30" s="120"/>
      <c r="G30" s="121"/>
      <c r="H30" s="48"/>
      <c r="I30" s="48"/>
      <c r="J30" s="53" t="str">
        <f>"試合期日："&amp;L30&amp;"年"&amp;"　 月　　　日"</f>
        <v>試合期日：年　 月　　　日</v>
      </c>
    </row>
    <row r="31" spans="1:10" ht="42.75" customHeight="1" thickBot="1" x14ac:dyDescent="0.25">
      <c r="A31" s="61" t="s">
        <v>5</v>
      </c>
      <c r="B31" s="62" t="s">
        <v>6</v>
      </c>
      <c r="C31" s="61" t="s">
        <v>7</v>
      </c>
      <c r="D31" s="78"/>
      <c r="E31" s="98"/>
      <c r="F31" s="63"/>
      <c r="G31" s="63"/>
      <c r="H31" s="61" t="s">
        <v>5</v>
      </c>
      <c r="I31" s="62" t="s">
        <v>6</v>
      </c>
      <c r="J31" s="61" t="s">
        <v>7</v>
      </c>
    </row>
    <row r="32" spans="1:10" ht="47.25" customHeight="1" x14ac:dyDescent="0.2">
      <c r="A32" s="122" t="s">
        <v>0</v>
      </c>
      <c r="B32" s="64"/>
      <c r="C32" s="65"/>
      <c r="D32" s="88"/>
      <c r="E32" s="89"/>
      <c r="F32" s="90"/>
      <c r="G32" s="91"/>
      <c r="H32" s="122" t="s">
        <v>0</v>
      </c>
      <c r="I32" s="64"/>
      <c r="J32" s="65"/>
    </row>
    <row r="33" spans="1:10" ht="47.25" customHeight="1" thickBot="1" x14ac:dyDescent="0.25">
      <c r="A33" s="123"/>
      <c r="B33" s="66"/>
      <c r="C33" s="67"/>
      <c r="D33" s="92"/>
      <c r="E33" s="85"/>
      <c r="F33" s="86"/>
      <c r="G33" s="87"/>
      <c r="H33" s="123"/>
      <c r="I33" s="66"/>
      <c r="J33" s="67"/>
    </row>
    <row r="34" spans="1:10" ht="47.25" customHeight="1" thickBot="1" x14ac:dyDescent="0.25">
      <c r="A34" s="68" t="s">
        <v>8</v>
      </c>
      <c r="B34" s="69"/>
      <c r="C34" s="70"/>
      <c r="D34" s="93"/>
      <c r="E34" s="94"/>
      <c r="F34" s="95"/>
      <c r="G34" s="96"/>
      <c r="H34" s="68" t="s">
        <v>8</v>
      </c>
      <c r="I34" s="69"/>
      <c r="J34" s="70"/>
    </row>
    <row r="35" spans="1:10" ht="47.25" customHeight="1" thickBot="1" x14ac:dyDescent="0.25">
      <c r="A35" s="68" t="s">
        <v>9</v>
      </c>
      <c r="B35" s="71"/>
      <c r="C35" s="70"/>
      <c r="D35" s="92"/>
      <c r="E35" s="85"/>
      <c r="F35" s="86"/>
      <c r="G35" s="87"/>
      <c r="H35" s="68" t="s">
        <v>9</v>
      </c>
      <c r="I35" s="71"/>
      <c r="J35" s="70"/>
    </row>
    <row r="36" spans="1:10" x14ac:dyDescent="0.2">
      <c r="A36" s="48"/>
      <c r="B36" s="48"/>
      <c r="C36" s="48"/>
      <c r="D36" s="48"/>
      <c r="E36" s="48"/>
      <c r="F36" s="48"/>
      <c r="G36" s="48"/>
      <c r="H36" s="48"/>
      <c r="I36" s="48"/>
      <c r="J36" s="48"/>
    </row>
  </sheetData>
  <mergeCells count="18">
    <mergeCell ref="A3:C3"/>
    <mergeCell ref="H3:J3"/>
    <mergeCell ref="A6:B6"/>
    <mergeCell ref="E6:G6"/>
    <mergeCell ref="A8:A9"/>
    <mergeCell ref="H8:H9"/>
    <mergeCell ref="A15:C15"/>
    <mergeCell ref="H15:J15"/>
    <mergeCell ref="A18:B18"/>
    <mergeCell ref="E18:G18"/>
    <mergeCell ref="A20:A21"/>
    <mergeCell ref="H20:H21"/>
    <mergeCell ref="A27:C27"/>
    <mergeCell ref="H27:J27"/>
    <mergeCell ref="A30:B30"/>
    <mergeCell ref="E30:G30"/>
    <mergeCell ref="A32:A33"/>
    <mergeCell ref="H32:H33"/>
  </mergeCells>
  <phoneticPr fontId="1"/>
  <printOptions horizontalCentered="1" verticalCentered="1"/>
  <pageMargins left="0.55118110236220474" right="0.51181102362204722" top="0.47244094488188981" bottom="0.31496062992125984" header="0.27559055118110237" footer="0.19685039370078741"/>
  <pageSetup paperSize="12" scale="71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春団体オーダー用紙</vt:lpstr>
      <vt:lpstr>春団体記録用紙</vt:lpstr>
      <vt:lpstr>春団体オーダー用紙!Print_Area</vt:lpstr>
      <vt:lpstr>春団体記録用紙!Print_Area</vt:lpstr>
    </vt:vector>
  </TitlesOfParts>
  <Company>栗東町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　亨</dc:creator>
  <cp:lastModifiedBy>礒田 拓人</cp:lastModifiedBy>
  <cp:lastPrinted>2025-05-14T09:56:04Z</cp:lastPrinted>
  <dcterms:created xsi:type="dcterms:W3CDTF">1997-05-14T08:17:39Z</dcterms:created>
  <dcterms:modified xsi:type="dcterms:W3CDTF">2025-05-14T10:03:26Z</dcterms:modified>
</cp:coreProperties>
</file>